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9690" windowHeight="4050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<sst xmlns="http://schemas.openxmlformats.org/spreadsheetml/2006/main" count="156" uniqueCount="65">
  <si>
    <t>отопление</t>
  </si>
  <si>
    <t>итого</t>
  </si>
  <si>
    <t>электротехн.</t>
  </si>
  <si>
    <t>общеремонтные</t>
  </si>
  <si>
    <t>руб.</t>
  </si>
  <si>
    <t>вода. Стоки</t>
  </si>
  <si>
    <t>руб</t>
  </si>
  <si>
    <t>мес\ц</t>
  </si>
  <si>
    <t xml:space="preserve">ОТЧЕТ </t>
  </si>
  <si>
    <t xml:space="preserve">о результатах работы по управлению общим имуществом </t>
  </si>
  <si>
    <t>исходные данные:</t>
  </si>
  <si>
    <t xml:space="preserve">год постройки </t>
  </si>
  <si>
    <t>количество этажей</t>
  </si>
  <si>
    <t>количество подъездов</t>
  </si>
  <si>
    <t>площадь подвала, м2</t>
  </si>
  <si>
    <t>материал стен</t>
  </si>
  <si>
    <t>количество квартир</t>
  </si>
  <si>
    <t>число жителей</t>
  </si>
  <si>
    <t>площадь квартир, м2</t>
  </si>
  <si>
    <t>Строительный объем, м3</t>
  </si>
  <si>
    <t>Благоустройство:</t>
  </si>
  <si>
    <t xml:space="preserve">вентиляция </t>
  </si>
  <si>
    <t>центральное отопление</t>
  </si>
  <si>
    <t>холодное водоснабжение</t>
  </si>
  <si>
    <t xml:space="preserve">канализация </t>
  </si>
  <si>
    <t xml:space="preserve">электроснабжение </t>
  </si>
  <si>
    <t>рублей</t>
  </si>
  <si>
    <t>услуги</t>
  </si>
  <si>
    <t xml:space="preserve">сальдо на </t>
  </si>
  <si>
    <t>начислено</t>
  </si>
  <si>
    <t>оплачено</t>
  </si>
  <si>
    <t>задол- сть</t>
  </si>
  <si>
    <t>объем</t>
  </si>
  <si>
    <t>населению</t>
  </si>
  <si>
    <t>населением</t>
  </si>
  <si>
    <t>населения</t>
  </si>
  <si>
    <t>предоставл.</t>
  </si>
  <si>
    <t>работ, услуг</t>
  </si>
  <si>
    <t>на сумму</t>
  </si>
  <si>
    <t>5=2+3-4</t>
  </si>
  <si>
    <t>7=6-4</t>
  </si>
  <si>
    <t>техническое обслуживание</t>
  </si>
  <si>
    <t>текущий ремонт</t>
  </si>
  <si>
    <t>вывоз тбо</t>
  </si>
  <si>
    <t>кирпич</t>
  </si>
  <si>
    <t>горячее водоснабжение</t>
  </si>
  <si>
    <t xml:space="preserve">Текущий ремонт </t>
  </si>
  <si>
    <t>многоквартирного дома по адресу: ул. Сосновая     д.4</t>
  </si>
  <si>
    <t>прочие</t>
  </si>
  <si>
    <t>в/кан</t>
  </si>
  <si>
    <t>под.3</t>
  </si>
  <si>
    <t>мусор</t>
  </si>
  <si>
    <t>лавки</t>
  </si>
  <si>
    <t>за  2016 год.</t>
  </si>
  <si>
    <t>01.06.2016г.</t>
  </si>
  <si>
    <t>2015г.</t>
  </si>
  <si>
    <t>2016г.</t>
  </si>
  <si>
    <t>снег</t>
  </si>
  <si>
    <t>газ.тр.</t>
  </si>
  <si>
    <t>кв.20</t>
  </si>
  <si>
    <t>кв.22</t>
  </si>
  <si>
    <t>недовл.</t>
  </si>
  <si>
    <t>за  2015-2016 год.</t>
  </si>
  <si>
    <t>01.06.2015г.</t>
  </si>
  <si>
    <t>перевлож.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</si>
</sst>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%"/>
    <numFmt numFmtId="169" formatCode="_-* #,##0.0_р_._-;\-* #,##0.0_р_._-;_-* &quot;-&quot;??_р_._-;_-@_-"/>
    <numFmt numFmtId="170" formatCode="_-* #,##0_р_._-;\-* #,##0_р_._-;_-* &quot;-&quot;??_р_._-;_-@_-"/>
  </numFmts>
  <fonts count="37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10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3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" fontId="0" fillId="0" borderId="10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0" xfId="0" applyNumberFormat="1" applyBorder="1" applyAlignment="1">
      <alignment horizontal="left"/>
    </xf>
    <xf numFmtId="0" fontId="1" fillId="0" borderId="13" xfId="0" applyFont="1" applyBorder="1" applyAlignment="1">
      <alignment/>
    </xf>
    <xf numFmtId="0" fontId="0" fillId="33" borderId="1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0"/>
  <sheetViews>
    <sheetView tabSelected="1" zoomScalePageLayoutView="0" workbookViewId="0" topLeftCell="A78">
      <selection activeCell="K90" sqref="K90:L90"/>
    </sheetView>
  </sheetViews>
  <sheetFormatPr defaultColWidth="9.00390625" defaultRowHeight="12.75"/>
  <sheetData>
    <row r="1" spans="1:9" ht="12.75">
      <c r="A1" s="10"/>
      <c r="B1" s="10"/>
      <c r="C1" s="10"/>
      <c r="D1" s="10"/>
      <c r="E1" s="10" t="s">
        <v>8</v>
      </c>
      <c r="F1" s="10"/>
      <c r="G1" s="10"/>
      <c r="H1" s="10"/>
      <c r="I1" s="10"/>
    </row>
    <row r="2" spans="1:10" ht="12.75">
      <c r="A2" s="61" t="s">
        <v>9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2.75">
      <c r="A3" s="61" t="s">
        <v>47</v>
      </c>
      <c r="B3" s="61"/>
      <c r="C3" s="61"/>
      <c r="D3" s="61"/>
      <c r="E3" s="61"/>
      <c r="F3" s="61"/>
      <c r="G3" s="61"/>
      <c r="H3" s="61"/>
      <c r="I3" s="61"/>
      <c r="J3" s="61"/>
    </row>
    <row r="4" spans="1:11" ht="12.75">
      <c r="A4" s="61" t="s">
        <v>53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9" ht="12.75">
      <c r="A5" s="61" t="s">
        <v>10</v>
      </c>
      <c r="B5" s="61"/>
      <c r="C5" s="61"/>
      <c r="D5" s="61"/>
      <c r="E5" s="61"/>
      <c r="F5" s="61"/>
      <c r="G5" s="61"/>
      <c r="H5" s="61"/>
      <c r="I5" s="10"/>
    </row>
    <row r="6" spans="1:9" ht="12.75">
      <c r="A6" s="18" t="s">
        <v>11</v>
      </c>
      <c r="B6" s="18"/>
      <c r="C6" s="18"/>
      <c r="D6" s="18"/>
      <c r="E6" s="15">
        <v>1992</v>
      </c>
      <c r="F6" s="15"/>
      <c r="G6" s="15"/>
      <c r="H6" s="10"/>
      <c r="I6" s="10"/>
    </row>
    <row r="7" spans="1:9" ht="12.75">
      <c r="A7" s="18" t="s">
        <v>12</v>
      </c>
      <c r="B7" s="18"/>
      <c r="C7" s="18"/>
      <c r="D7" s="18"/>
      <c r="E7" s="10">
        <v>3</v>
      </c>
      <c r="F7" s="10"/>
      <c r="G7" s="10"/>
      <c r="H7" s="10"/>
      <c r="I7" s="10"/>
    </row>
    <row r="8" spans="1:9" ht="12.75">
      <c r="A8" s="18" t="s">
        <v>13</v>
      </c>
      <c r="B8" s="18"/>
      <c r="C8" s="18"/>
      <c r="D8" s="18"/>
      <c r="E8" s="10">
        <v>3</v>
      </c>
      <c r="F8" s="10"/>
      <c r="G8" s="10"/>
      <c r="H8" s="10"/>
      <c r="I8" s="10"/>
    </row>
    <row r="9" spans="1:9" ht="12.75">
      <c r="A9" s="18" t="s">
        <v>14</v>
      </c>
      <c r="B9" s="18"/>
      <c r="C9" s="18"/>
      <c r="D9" s="18"/>
      <c r="E9" s="10">
        <v>689.3</v>
      </c>
      <c r="F9" s="10"/>
      <c r="G9" s="10"/>
      <c r="H9" s="10"/>
      <c r="I9" s="10"/>
    </row>
    <row r="10" spans="1:9" ht="12.75">
      <c r="A10" s="18" t="s">
        <v>15</v>
      </c>
      <c r="B10" s="18"/>
      <c r="C10" s="18"/>
      <c r="D10" s="18"/>
      <c r="E10" s="10" t="s">
        <v>44</v>
      </c>
      <c r="F10" s="10"/>
      <c r="G10" s="10"/>
      <c r="H10" s="10"/>
      <c r="I10" s="10"/>
    </row>
    <row r="11" spans="1:9" ht="12.75">
      <c r="A11" s="18" t="s">
        <v>16</v>
      </c>
      <c r="B11" s="18"/>
      <c r="C11" s="18"/>
      <c r="D11" s="18"/>
      <c r="E11" s="10">
        <v>33</v>
      </c>
      <c r="F11" s="10"/>
      <c r="G11" s="10"/>
      <c r="H11" s="10"/>
      <c r="I11" s="10"/>
    </row>
    <row r="12" spans="1:9" ht="12.75">
      <c r="A12" s="18" t="s">
        <v>17</v>
      </c>
      <c r="B12" s="18"/>
      <c r="C12" s="18"/>
      <c r="D12" s="18"/>
      <c r="E12" s="10">
        <v>120</v>
      </c>
      <c r="F12" s="10"/>
      <c r="G12" s="10"/>
      <c r="H12" s="10"/>
      <c r="I12" s="10"/>
    </row>
    <row r="13" spans="1:9" ht="12.75">
      <c r="A13" s="18" t="s">
        <v>18</v>
      </c>
      <c r="B13" s="18"/>
      <c r="C13" s="18"/>
      <c r="D13" s="18"/>
      <c r="E13" s="10">
        <v>1719.68</v>
      </c>
      <c r="F13" s="10"/>
      <c r="G13" s="10"/>
      <c r="H13" s="10"/>
      <c r="I13" s="10"/>
    </row>
    <row r="14" spans="1:9" ht="12.75">
      <c r="A14" s="18" t="s">
        <v>19</v>
      </c>
      <c r="B14" s="18"/>
      <c r="C14" s="18"/>
      <c r="D14" s="18"/>
      <c r="E14" s="10">
        <v>8756</v>
      </c>
      <c r="F14" s="10"/>
      <c r="G14" s="10"/>
      <c r="H14" s="10"/>
      <c r="I14" s="10"/>
    </row>
    <row r="15" spans="1:9" ht="12.75">
      <c r="A15" s="18" t="s">
        <v>20</v>
      </c>
      <c r="B15" s="18"/>
      <c r="C15" s="18"/>
      <c r="D15" s="18" t="s">
        <v>21</v>
      </c>
      <c r="E15" s="18"/>
      <c r="F15" s="18"/>
      <c r="G15" s="10"/>
      <c r="H15" s="10"/>
      <c r="I15" s="10"/>
    </row>
    <row r="16" spans="1:9" ht="12.75">
      <c r="A16" s="10"/>
      <c r="B16" s="10"/>
      <c r="C16" s="18"/>
      <c r="D16" s="18" t="s">
        <v>22</v>
      </c>
      <c r="E16" s="18"/>
      <c r="F16" s="18"/>
      <c r="G16" s="10"/>
      <c r="H16" s="10"/>
      <c r="I16" s="10"/>
    </row>
    <row r="17" spans="1:9" ht="12.75">
      <c r="A17" s="10"/>
      <c r="B17" s="10"/>
      <c r="C17" s="18"/>
      <c r="D17" s="18" t="s">
        <v>45</v>
      </c>
      <c r="E17" s="18"/>
      <c r="F17" s="18"/>
      <c r="G17" s="10"/>
      <c r="H17" s="10"/>
      <c r="I17" s="10"/>
    </row>
    <row r="18" spans="1:9" ht="12.75">
      <c r="A18" s="10"/>
      <c r="B18" s="10"/>
      <c r="C18" s="18"/>
      <c r="D18" s="18" t="s">
        <v>23</v>
      </c>
      <c r="E18" s="18"/>
      <c r="F18" s="18"/>
      <c r="G18" s="10"/>
      <c r="H18" s="10"/>
      <c r="I18" s="10"/>
    </row>
    <row r="19" spans="1:9" ht="12.75">
      <c r="A19" s="10"/>
      <c r="B19" s="10"/>
      <c r="C19" s="18"/>
      <c r="D19" s="18" t="s">
        <v>24</v>
      </c>
      <c r="E19" s="18"/>
      <c r="F19" s="18"/>
      <c r="G19" s="10"/>
      <c r="H19" s="10"/>
      <c r="I19" s="10"/>
    </row>
    <row r="20" spans="1:9" ht="12.75">
      <c r="A20" s="10"/>
      <c r="B20" s="10"/>
      <c r="C20" s="18"/>
      <c r="D20" s="18" t="s">
        <v>25</v>
      </c>
      <c r="E20" s="18"/>
      <c r="F20" s="18"/>
      <c r="G20" s="10"/>
      <c r="H20" s="10"/>
      <c r="I20" s="10"/>
    </row>
    <row r="21" spans="1:9" ht="12.75">
      <c r="A21" s="10"/>
      <c r="B21" s="10"/>
      <c r="C21" s="10"/>
      <c r="D21" s="10"/>
      <c r="E21" s="10"/>
      <c r="F21" s="10"/>
      <c r="G21" s="10"/>
      <c r="H21" s="10" t="s">
        <v>26</v>
      </c>
      <c r="I21" s="10"/>
    </row>
    <row r="22" spans="1:9" ht="12.75">
      <c r="A22" s="54" t="s">
        <v>27</v>
      </c>
      <c r="B22" s="55"/>
      <c r="C22" s="56"/>
      <c r="D22" s="28" t="s">
        <v>28</v>
      </c>
      <c r="E22" s="19" t="s">
        <v>29</v>
      </c>
      <c r="F22" s="28" t="s">
        <v>30</v>
      </c>
      <c r="G22" s="19" t="s">
        <v>31</v>
      </c>
      <c r="H22" s="28" t="s">
        <v>32</v>
      </c>
      <c r="I22" s="20"/>
    </row>
    <row r="23" spans="1:9" ht="12.75">
      <c r="A23" s="49"/>
      <c r="B23" s="48"/>
      <c r="C23" s="50"/>
      <c r="D23" s="29" t="s">
        <v>54</v>
      </c>
      <c r="E23" s="21" t="s">
        <v>33</v>
      </c>
      <c r="F23" s="29" t="s">
        <v>34</v>
      </c>
      <c r="G23" s="21" t="s">
        <v>35</v>
      </c>
      <c r="H23" s="29" t="s">
        <v>36</v>
      </c>
      <c r="I23" s="22" t="s">
        <v>61</v>
      </c>
    </row>
    <row r="24" spans="1:9" ht="12.75">
      <c r="A24" s="57"/>
      <c r="B24" s="58"/>
      <c r="C24" s="59"/>
      <c r="D24" s="30"/>
      <c r="E24" s="23"/>
      <c r="F24" s="30"/>
      <c r="G24" s="23"/>
      <c r="H24" s="30" t="s">
        <v>37</v>
      </c>
      <c r="I24" s="24" t="s">
        <v>38</v>
      </c>
    </row>
    <row r="25" spans="1:9" ht="12.75">
      <c r="A25" s="25">
        <v>1</v>
      </c>
      <c r="B25" s="26"/>
      <c r="C25" s="26"/>
      <c r="D25" s="14">
        <v>2</v>
      </c>
      <c r="E25" s="26">
        <v>3</v>
      </c>
      <c r="F25" s="14">
        <v>4</v>
      </c>
      <c r="G25" s="26" t="s">
        <v>39</v>
      </c>
      <c r="H25" s="14">
        <v>6</v>
      </c>
      <c r="I25" s="27" t="s">
        <v>40</v>
      </c>
    </row>
    <row r="26" spans="1:9" ht="12.75">
      <c r="A26" s="44" t="s">
        <v>41</v>
      </c>
      <c r="B26" s="60"/>
      <c r="C26" s="45"/>
      <c r="D26" s="11">
        <v>10262</v>
      </c>
      <c r="E26" s="31">
        <v>65811</v>
      </c>
      <c r="F26" s="11">
        <v>57942</v>
      </c>
      <c r="G26" s="16">
        <f>D26+E26-F26</f>
        <v>18131</v>
      </c>
      <c r="H26" s="38">
        <f>E26</f>
        <v>65811</v>
      </c>
      <c r="I26" s="13">
        <f>H26-F26</f>
        <v>7869</v>
      </c>
    </row>
    <row r="27" spans="1:9" ht="12.75">
      <c r="A27" s="54" t="s">
        <v>42</v>
      </c>
      <c r="B27" s="55"/>
      <c r="C27" s="56"/>
      <c r="D27" s="30">
        <v>9657</v>
      </c>
      <c r="E27" s="23">
        <v>61891</v>
      </c>
      <c r="F27" s="30">
        <v>54495</v>
      </c>
      <c r="G27" s="17">
        <f>D27+E27-F27</f>
        <v>17053</v>
      </c>
      <c r="H27" s="39">
        <v>16788</v>
      </c>
      <c r="I27" s="24">
        <f>H27-F27</f>
        <v>-37707</v>
      </c>
    </row>
    <row r="28" spans="1:9" ht="12.75">
      <c r="A28" s="44" t="s">
        <v>43</v>
      </c>
      <c r="B28" s="60"/>
      <c r="C28" s="45"/>
      <c r="D28" s="11">
        <v>3940</v>
      </c>
      <c r="E28" s="31">
        <v>24523</v>
      </c>
      <c r="F28" s="11">
        <v>21536</v>
      </c>
      <c r="G28" s="16">
        <f>D28+E28-F28</f>
        <v>6927</v>
      </c>
      <c r="H28" s="38">
        <f>E28</f>
        <v>24523</v>
      </c>
      <c r="I28" s="13">
        <f>H28-F28</f>
        <v>2987</v>
      </c>
    </row>
    <row r="29" spans="1:9" ht="12.75">
      <c r="A29" s="49" t="s">
        <v>48</v>
      </c>
      <c r="B29" s="48"/>
      <c r="C29" s="50"/>
      <c r="D29" s="39">
        <v>0</v>
      </c>
      <c r="E29" s="23">
        <v>0</v>
      </c>
      <c r="F29" s="30">
        <v>0</v>
      </c>
      <c r="G29" s="40">
        <f>D29+E29-F29</f>
        <v>0</v>
      </c>
      <c r="H29" s="39">
        <f>E29</f>
        <v>0</v>
      </c>
      <c r="I29" s="24">
        <f>H29-F29</f>
        <v>0</v>
      </c>
    </row>
    <row r="30" spans="1:9" ht="12.75">
      <c r="A30" s="51" t="s">
        <v>1</v>
      </c>
      <c r="B30" s="52"/>
      <c r="C30" s="53"/>
      <c r="D30" s="34">
        <f aca="true" t="shared" si="0" ref="D30:I30">SUM(D26:D29)</f>
        <v>23859</v>
      </c>
      <c r="E30" s="32">
        <f t="shared" si="0"/>
        <v>152225</v>
      </c>
      <c r="F30" s="34">
        <f t="shared" si="0"/>
        <v>133973</v>
      </c>
      <c r="G30" s="35">
        <f t="shared" si="0"/>
        <v>42111</v>
      </c>
      <c r="H30" s="34">
        <f t="shared" si="0"/>
        <v>107122</v>
      </c>
      <c r="I30" s="33">
        <f t="shared" si="0"/>
        <v>-26851</v>
      </c>
    </row>
    <row r="31" spans="1:9" ht="12.75">
      <c r="A31" s="36"/>
      <c r="B31" s="36"/>
      <c r="C31" s="36"/>
      <c r="D31" s="36"/>
      <c r="E31" s="36"/>
      <c r="F31" s="36"/>
      <c r="G31" s="37"/>
      <c r="H31" s="36"/>
      <c r="I31" s="36"/>
    </row>
    <row r="32" spans="1:9" ht="12.75">
      <c r="A32" s="36"/>
      <c r="B32" s="36"/>
      <c r="C32" s="36"/>
      <c r="D32" s="36" t="s">
        <v>46</v>
      </c>
      <c r="E32" s="36"/>
      <c r="F32" s="36"/>
      <c r="G32" s="37"/>
      <c r="H32" s="36"/>
      <c r="I32" s="36"/>
    </row>
    <row r="33" ht="12.75">
      <c r="F33" t="s">
        <v>55</v>
      </c>
    </row>
    <row r="34" spans="1:12" ht="12.75">
      <c r="A34" s="46" t="s">
        <v>7</v>
      </c>
      <c r="B34" s="44" t="s">
        <v>3</v>
      </c>
      <c r="C34" s="45"/>
      <c r="D34" s="44" t="s">
        <v>2</v>
      </c>
      <c r="E34" s="45"/>
      <c r="F34" s="44" t="s">
        <v>5</v>
      </c>
      <c r="G34" s="45"/>
      <c r="H34" s="44" t="s">
        <v>0</v>
      </c>
      <c r="I34" s="45"/>
      <c r="J34" s="11" t="s">
        <v>1</v>
      </c>
      <c r="K34" s="48"/>
      <c r="L34" s="48"/>
    </row>
    <row r="35" spans="1:12" ht="12.75">
      <c r="A35" s="47"/>
      <c r="B35" s="4"/>
      <c r="C35" s="1" t="s">
        <v>4</v>
      </c>
      <c r="D35" s="4"/>
      <c r="E35" s="1" t="s">
        <v>4</v>
      </c>
      <c r="F35" s="4"/>
      <c r="G35" s="1" t="s">
        <v>4</v>
      </c>
      <c r="H35" s="1"/>
      <c r="I35" s="5" t="s">
        <v>6</v>
      </c>
      <c r="J35" s="11" t="s">
        <v>6</v>
      </c>
      <c r="K35" s="3"/>
      <c r="L35" s="3"/>
    </row>
    <row r="36" spans="1:12" ht="12.75">
      <c r="A36" s="6">
        <v>6</v>
      </c>
      <c r="B36" s="12" t="s">
        <v>49</v>
      </c>
      <c r="C36" s="6">
        <v>1684</v>
      </c>
      <c r="D36" s="3"/>
      <c r="E36" s="6"/>
      <c r="F36" s="3"/>
      <c r="G36" s="6"/>
      <c r="H36" s="6"/>
      <c r="I36" s="3"/>
      <c r="J36" s="6"/>
      <c r="K36" s="3"/>
      <c r="L36" s="3"/>
    </row>
    <row r="37" spans="1:12" ht="12.75">
      <c r="A37" s="1">
        <v>6</v>
      </c>
      <c r="B37" s="41" t="s">
        <v>52</v>
      </c>
      <c r="C37" s="1">
        <v>3850</v>
      </c>
      <c r="D37" s="5"/>
      <c r="E37" s="1"/>
      <c r="F37" s="5"/>
      <c r="G37" s="1"/>
      <c r="H37" s="1"/>
      <c r="I37" s="5"/>
      <c r="J37" s="1"/>
      <c r="K37" s="3"/>
      <c r="L37" s="3"/>
    </row>
    <row r="38" spans="1:12" ht="12.75">
      <c r="A38" s="7">
        <v>9</v>
      </c>
      <c r="B38" s="2"/>
      <c r="C38" s="7"/>
      <c r="D38" s="2"/>
      <c r="E38" s="7"/>
      <c r="F38" s="2"/>
      <c r="G38" s="7"/>
      <c r="H38" s="7" t="s">
        <v>50</v>
      </c>
      <c r="I38" s="2">
        <v>24403</v>
      </c>
      <c r="J38" s="7"/>
      <c r="K38" s="3"/>
      <c r="L38" s="3"/>
    </row>
    <row r="39" spans="1:12" ht="12.75">
      <c r="A39" s="1">
        <v>10</v>
      </c>
      <c r="B39" s="5" t="s">
        <v>51</v>
      </c>
      <c r="C39" s="1">
        <v>4030</v>
      </c>
      <c r="D39" s="5"/>
      <c r="E39" s="1">
        <v>1464</v>
      </c>
      <c r="F39" s="5"/>
      <c r="G39" s="1"/>
      <c r="H39" s="1"/>
      <c r="I39" s="5">
        <v>19874</v>
      </c>
      <c r="J39" s="1"/>
      <c r="K39" s="3"/>
      <c r="L39" s="3"/>
    </row>
    <row r="40" spans="1:12" ht="12.75">
      <c r="A40" s="8"/>
      <c r="B40" s="9"/>
      <c r="C40" s="8">
        <f>SUM(C36:C39)</f>
        <v>9564</v>
      </c>
      <c r="D40" s="9"/>
      <c r="E40" s="8">
        <f>SUM(E36:E39)</f>
        <v>1464</v>
      </c>
      <c r="F40" s="9"/>
      <c r="G40" s="8">
        <f>SUM(G36:G39)</f>
        <v>0</v>
      </c>
      <c r="H40" s="8"/>
      <c r="I40" s="9">
        <f>SUM(I36:I39)</f>
        <v>44277</v>
      </c>
      <c r="J40" s="42">
        <f>C40+E40+I40</f>
        <v>55305</v>
      </c>
      <c r="K40" s="43"/>
      <c r="L40" s="43"/>
    </row>
    <row r="41" spans="1:9" ht="12.75">
      <c r="A41" s="36"/>
      <c r="B41" s="36"/>
      <c r="C41" s="36"/>
      <c r="D41" s="36"/>
      <c r="E41" s="36"/>
      <c r="F41" s="36"/>
      <c r="G41" s="37"/>
      <c r="H41" s="36"/>
      <c r="I41" s="36"/>
    </row>
    <row r="42" spans="1:9" ht="12.75">
      <c r="A42" s="36"/>
      <c r="B42" s="36"/>
      <c r="C42" s="36"/>
      <c r="D42" s="36"/>
      <c r="E42" s="36"/>
      <c r="F42" s="36"/>
      <c r="G42" s="37"/>
      <c r="H42" s="36"/>
      <c r="I42" s="36"/>
    </row>
    <row r="43" ht="12.75">
      <c r="F43" t="s">
        <v>56</v>
      </c>
    </row>
    <row r="44" spans="1:10" ht="12.75">
      <c r="A44" s="46" t="s">
        <v>7</v>
      </c>
      <c r="B44" s="44" t="s">
        <v>3</v>
      </c>
      <c r="C44" s="45"/>
      <c r="D44" s="44" t="s">
        <v>2</v>
      </c>
      <c r="E44" s="45"/>
      <c r="F44" s="44" t="s">
        <v>5</v>
      </c>
      <c r="G44" s="45"/>
      <c r="H44" s="44" t="s">
        <v>0</v>
      </c>
      <c r="I44" s="45"/>
      <c r="J44" s="11" t="s">
        <v>1</v>
      </c>
    </row>
    <row r="45" spans="1:10" ht="12.75">
      <c r="A45" s="47"/>
      <c r="B45" s="4"/>
      <c r="C45" s="1" t="s">
        <v>4</v>
      </c>
      <c r="D45" s="4"/>
      <c r="E45" s="1" t="s">
        <v>4</v>
      </c>
      <c r="F45" s="4"/>
      <c r="G45" s="1" t="s">
        <v>4</v>
      </c>
      <c r="H45" s="1"/>
      <c r="I45" s="5" t="s">
        <v>6</v>
      </c>
      <c r="J45" s="11" t="s">
        <v>6</v>
      </c>
    </row>
    <row r="46" spans="1:10" ht="12.75">
      <c r="A46" s="6">
        <v>2</v>
      </c>
      <c r="B46" s="12" t="s">
        <v>57</v>
      </c>
      <c r="C46" s="6">
        <v>584</v>
      </c>
      <c r="D46" s="3"/>
      <c r="E46" s="6"/>
      <c r="F46" s="3"/>
      <c r="G46" s="6"/>
      <c r="H46" s="6"/>
      <c r="I46" s="3"/>
      <c r="J46" s="6"/>
    </row>
    <row r="47" spans="1:10" ht="12.75">
      <c r="A47" s="1">
        <v>3</v>
      </c>
      <c r="B47" s="41" t="s">
        <v>57</v>
      </c>
      <c r="C47" s="1">
        <v>3066</v>
      </c>
      <c r="D47" s="5"/>
      <c r="E47" s="1"/>
      <c r="F47" s="5"/>
      <c r="G47" s="1"/>
      <c r="H47" s="1"/>
      <c r="I47" s="5">
        <v>2108</v>
      </c>
      <c r="J47" s="1"/>
    </row>
    <row r="48" spans="1:10" ht="12.75">
      <c r="A48" s="7">
        <v>5</v>
      </c>
      <c r="B48" s="2" t="s">
        <v>58</v>
      </c>
      <c r="C48" s="7">
        <v>1430</v>
      </c>
      <c r="D48" s="2"/>
      <c r="E48" s="7"/>
      <c r="F48" s="2"/>
      <c r="G48" s="7"/>
      <c r="H48" s="7"/>
      <c r="I48" s="2"/>
      <c r="J48" s="7"/>
    </row>
    <row r="49" spans="1:10" ht="12.75">
      <c r="A49" s="1">
        <v>10</v>
      </c>
      <c r="B49" s="5"/>
      <c r="C49" s="1"/>
      <c r="D49" s="5"/>
      <c r="E49" s="1"/>
      <c r="F49" s="5" t="s">
        <v>59</v>
      </c>
      <c r="G49" s="1">
        <v>4988</v>
      </c>
      <c r="H49" s="1"/>
      <c r="I49" s="5"/>
      <c r="J49" s="1"/>
    </row>
    <row r="50" spans="1:10" ht="12.75">
      <c r="A50" s="1">
        <v>12</v>
      </c>
      <c r="B50" s="5"/>
      <c r="C50" s="1"/>
      <c r="D50" s="5"/>
      <c r="E50" s="1"/>
      <c r="F50" s="5"/>
      <c r="G50" s="1"/>
      <c r="H50" s="1" t="s">
        <v>60</v>
      </c>
      <c r="I50" s="5">
        <v>4612</v>
      </c>
      <c r="J50" s="1"/>
    </row>
    <row r="51" spans="1:10" ht="12.75">
      <c r="A51" s="8"/>
      <c r="B51" s="9"/>
      <c r="C51" s="8">
        <f>SUM(C46:C50)</f>
        <v>5080</v>
      </c>
      <c r="D51" s="9"/>
      <c r="E51" s="8">
        <f>SUM(E46:E49)</f>
        <v>0</v>
      </c>
      <c r="F51" s="9"/>
      <c r="G51" s="8">
        <f>SUM(G46:G50)</f>
        <v>4988</v>
      </c>
      <c r="H51" s="8"/>
      <c r="I51" s="9">
        <f>SUM(I46:I50)</f>
        <v>6720</v>
      </c>
      <c r="J51" s="42">
        <f>C51+G51+I51</f>
        <v>16788</v>
      </c>
    </row>
    <row r="54" ht="12.75">
      <c r="J54">
        <f>J40+J51</f>
        <v>72093</v>
      </c>
    </row>
    <row r="57" spans="1:9" ht="12.75">
      <c r="A57" s="10"/>
      <c r="B57" s="10"/>
      <c r="C57" s="10"/>
      <c r="D57" s="10"/>
      <c r="E57" s="10" t="s">
        <v>8</v>
      </c>
      <c r="F57" s="10"/>
      <c r="G57" s="10"/>
      <c r="H57" s="10"/>
      <c r="I57" s="10"/>
    </row>
    <row r="58" spans="1:10" ht="12.75">
      <c r="A58" s="61" t="s">
        <v>9</v>
      </c>
      <c r="B58" s="61"/>
      <c r="C58" s="61"/>
      <c r="D58" s="61"/>
      <c r="E58" s="61"/>
      <c r="F58" s="61"/>
      <c r="G58" s="61"/>
      <c r="H58" s="61"/>
      <c r="I58" s="61"/>
      <c r="J58" s="61"/>
    </row>
    <row r="59" spans="1:10" ht="12.75">
      <c r="A59" s="61" t="s">
        <v>47</v>
      </c>
      <c r="B59" s="61"/>
      <c r="C59" s="61"/>
      <c r="D59" s="61"/>
      <c r="E59" s="61"/>
      <c r="F59" s="61"/>
      <c r="G59" s="61"/>
      <c r="H59" s="61"/>
      <c r="I59" s="61"/>
      <c r="J59" s="61"/>
    </row>
    <row r="60" spans="1:11" ht="12.75">
      <c r="A60" s="61" t="s">
        <v>62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</row>
    <row r="61" spans="1:9" ht="12.75">
      <c r="A61" s="61" t="s">
        <v>10</v>
      </c>
      <c r="B61" s="61"/>
      <c r="C61" s="61"/>
      <c r="D61" s="61"/>
      <c r="E61" s="61"/>
      <c r="F61" s="61"/>
      <c r="G61" s="61"/>
      <c r="H61" s="61"/>
      <c r="I61" s="10"/>
    </row>
    <row r="62" spans="1:9" ht="12.75">
      <c r="A62" s="18" t="s">
        <v>11</v>
      </c>
      <c r="B62" s="18"/>
      <c r="C62" s="18"/>
      <c r="D62" s="18"/>
      <c r="E62" s="15">
        <v>1992</v>
      </c>
      <c r="F62" s="15"/>
      <c r="G62" s="15"/>
      <c r="H62" s="10"/>
      <c r="I62" s="10"/>
    </row>
    <row r="63" spans="1:9" ht="12.75">
      <c r="A63" s="18" t="s">
        <v>12</v>
      </c>
      <c r="B63" s="18"/>
      <c r="C63" s="18"/>
      <c r="D63" s="18"/>
      <c r="E63" s="10">
        <v>3</v>
      </c>
      <c r="F63" s="10"/>
      <c r="G63" s="10"/>
      <c r="H63" s="10"/>
      <c r="I63" s="10"/>
    </row>
    <row r="64" spans="1:9" ht="12.75">
      <c r="A64" s="18" t="s">
        <v>13</v>
      </c>
      <c r="B64" s="18"/>
      <c r="C64" s="18"/>
      <c r="D64" s="18"/>
      <c r="E64" s="10">
        <v>3</v>
      </c>
      <c r="F64" s="10"/>
      <c r="G64" s="10"/>
      <c r="H64" s="10"/>
      <c r="I64" s="10"/>
    </row>
    <row r="65" spans="1:9" ht="12.75">
      <c r="A65" s="18" t="s">
        <v>14</v>
      </c>
      <c r="B65" s="18"/>
      <c r="C65" s="18"/>
      <c r="D65" s="18"/>
      <c r="E65" s="10">
        <v>689.3</v>
      </c>
      <c r="F65" s="10"/>
      <c r="G65" s="10"/>
      <c r="H65" s="10"/>
      <c r="I65" s="10"/>
    </row>
    <row r="66" spans="1:9" ht="12.75">
      <c r="A66" s="18" t="s">
        <v>15</v>
      </c>
      <c r="B66" s="18"/>
      <c r="C66" s="18"/>
      <c r="D66" s="18"/>
      <c r="E66" s="10" t="s">
        <v>44</v>
      </c>
      <c r="F66" s="10"/>
      <c r="G66" s="10"/>
      <c r="H66" s="10"/>
      <c r="I66" s="10"/>
    </row>
    <row r="67" spans="1:9" ht="12.75">
      <c r="A67" s="18" t="s">
        <v>16</v>
      </c>
      <c r="B67" s="18"/>
      <c r="C67" s="18"/>
      <c r="D67" s="18"/>
      <c r="E67" s="10">
        <v>33</v>
      </c>
      <c r="F67" s="10"/>
      <c r="G67" s="10"/>
      <c r="H67" s="10"/>
      <c r="I67" s="10"/>
    </row>
    <row r="68" spans="1:9" ht="12.75">
      <c r="A68" s="18" t="s">
        <v>17</v>
      </c>
      <c r="B68" s="18"/>
      <c r="C68" s="18"/>
      <c r="D68" s="18"/>
      <c r="E68" s="10">
        <v>120</v>
      </c>
      <c r="F68" s="10"/>
      <c r="G68" s="10"/>
      <c r="H68" s="10"/>
      <c r="I68" s="10"/>
    </row>
    <row r="69" spans="1:9" ht="12.75">
      <c r="A69" s="18" t="s">
        <v>18</v>
      </c>
      <c r="B69" s="18"/>
      <c r="C69" s="18"/>
      <c r="D69" s="18"/>
      <c r="E69" s="10">
        <v>1719.68</v>
      </c>
      <c r="F69" s="10"/>
      <c r="G69" s="10"/>
      <c r="H69" s="10"/>
      <c r="I69" s="10"/>
    </row>
    <row r="70" spans="1:9" ht="12.75">
      <c r="A70" s="18" t="s">
        <v>19</v>
      </c>
      <c r="B70" s="18"/>
      <c r="C70" s="18"/>
      <c r="D70" s="18"/>
      <c r="E70" s="10">
        <v>8756</v>
      </c>
      <c r="F70" s="10"/>
      <c r="G70" s="10"/>
      <c r="H70" s="10"/>
      <c r="I70" s="10"/>
    </row>
    <row r="71" spans="1:9" ht="12.75">
      <c r="A71" s="18" t="s">
        <v>20</v>
      </c>
      <c r="B71" s="18"/>
      <c r="C71" s="18"/>
      <c r="D71" s="18" t="s">
        <v>21</v>
      </c>
      <c r="E71" s="18"/>
      <c r="F71" s="18"/>
      <c r="G71" s="10"/>
      <c r="H71" s="10"/>
      <c r="I71" s="10"/>
    </row>
    <row r="72" spans="1:9" ht="12.75">
      <c r="A72" s="10"/>
      <c r="B72" s="10"/>
      <c r="C72" s="18"/>
      <c r="D72" s="18" t="s">
        <v>22</v>
      </c>
      <c r="E72" s="18"/>
      <c r="F72" s="18"/>
      <c r="G72" s="10"/>
      <c r="H72" s="10"/>
      <c r="I72" s="10"/>
    </row>
    <row r="73" spans="1:9" ht="12.75">
      <c r="A73" s="10"/>
      <c r="B73" s="10"/>
      <c r="C73" s="18"/>
      <c r="D73" s="18" t="s">
        <v>45</v>
      </c>
      <c r="E73" s="18"/>
      <c r="F73" s="18"/>
      <c r="G73" s="10"/>
      <c r="H73" s="10"/>
      <c r="I73" s="10"/>
    </row>
    <row r="74" spans="1:9" ht="12.75">
      <c r="A74" s="10"/>
      <c r="B74" s="10"/>
      <c r="C74" s="18"/>
      <c r="D74" s="18" t="s">
        <v>23</v>
      </c>
      <c r="E74" s="18"/>
      <c r="F74" s="18"/>
      <c r="G74" s="10"/>
      <c r="H74" s="10"/>
      <c r="I74" s="10"/>
    </row>
    <row r="75" spans="1:9" ht="12.75">
      <c r="A75" s="10"/>
      <c r="B75" s="10"/>
      <c r="C75" s="18"/>
      <c r="D75" s="18" t="s">
        <v>24</v>
      </c>
      <c r="E75" s="18"/>
      <c r="F75" s="18"/>
      <c r="G75" s="10"/>
      <c r="H75" s="10"/>
      <c r="I75" s="10"/>
    </row>
    <row r="76" spans="1:9" ht="12.75">
      <c r="A76" s="10"/>
      <c r="B76" s="10"/>
      <c r="C76" s="18"/>
      <c r="D76" s="18" t="s">
        <v>25</v>
      </c>
      <c r="E76" s="18"/>
      <c r="F76" s="18"/>
      <c r="G76" s="10"/>
      <c r="H76" s="10"/>
      <c r="I76" s="10"/>
    </row>
    <row r="77" spans="1:9" ht="12.75">
      <c r="A77" s="10"/>
      <c r="B77" s="10"/>
      <c r="C77" s="10"/>
      <c r="D77" s="10"/>
      <c r="E77" s="10"/>
      <c r="F77" s="10"/>
      <c r="G77" s="10"/>
      <c r="H77" s="10" t="s">
        <v>26</v>
      </c>
      <c r="I77" s="10"/>
    </row>
    <row r="78" spans="1:9" ht="12.75">
      <c r="A78" s="54" t="s">
        <v>27</v>
      </c>
      <c r="B78" s="55"/>
      <c r="C78" s="56"/>
      <c r="D78" s="28" t="s">
        <v>28</v>
      </c>
      <c r="E78" s="19" t="s">
        <v>29</v>
      </c>
      <c r="F78" s="28" t="s">
        <v>30</v>
      </c>
      <c r="G78" s="19" t="s">
        <v>31</v>
      </c>
      <c r="H78" s="28" t="s">
        <v>32</v>
      </c>
      <c r="I78" s="20"/>
    </row>
    <row r="79" spans="1:9" ht="12.75">
      <c r="A79" s="49"/>
      <c r="B79" s="48"/>
      <c r="C79" s="50"/>
      <c r="D79" s="29" t="s">
        <v>63</v>
      </c>
      <c r="E79" s="21" t="s">
        <v>33</v>
      </c>
      <c r="F79" s="29" t="s">
        <v>34</v>
      </c>
      <c r="G79" s="21" t="s">
        <v>35</v>
      </c>
      <c r="H79" s="29" t="s">
        <v>36</v>
      </c>
      <c r="I79" s="22" t="s">
        <v>64</v>
      </c>
    </row>
    <row r="80" spans="1:9" ht="12.75">
      <c r="A80" s="57"/>
      <c r="B80" s="58"/>
      <c r="C80" s="59"/>
      <c r="D80" s="30"/>
      <c r="E80" s="23"/>
      <c r="F80" s="30"/>
      <c r="G80" s="23"/>
      <c r="H80" s="30" t="s">
        <v>37</v>
      </c>
      <c r="I80" s="24" t="s">
        <v>38</v>
      </c>
    </row>
    <row r="81" spans="1:9" ht="12.75">
      <c r="A81" s="25">
        <v>1</v>
      </c>
      <c r="B81" s="26"/>
      <c r="C81" s="26"/>
      <c r="D81" s="14">
        <v>2</v>
      </c>
      <c r="E81" s="26">
        <v>3</v>
      </c>
      <c r="F81" s="14">
        <v>4</v>
      </c>
      <c r="G81" s="26" t="s">
        <v>39</v>
      </c>
      <c r="H81" s="14">
        <v>6</v>
      </c>
      <c r="I81" s="27" t="s">
        <v>40</v>
      </c>
    </row>
    <row r="82" spans="1:9" ht="12.75">
      <c r="A82" s="44" t="s">
        <v>41</v>
      </c>
      <c r="B82" s="60"/>
      <c r="C82" s="45"/>
      <c r="D82" s="11">
        <v>0</v>
      </c>
      <c r="E82" s="31">
        <v>104212</v>
      </c>
      <c r="F82" s="11">
        <v>86081</v>
      </c>
      <c r="G82" s="16">
        <f>D82+E82-F82</f>
        <v>18131</v>
      </c>
      <c r="H82" s="38">
        <f>E82</f>
        <v>104212</v>
      </c>
      <c r="I82" s="13">
        <f>H82-F82</f>
        <v>18131</v>
      </c>
    </row>
    <row r="83" spans="1:9" ht="12.75">
      <c r="A83" s="54" t="s">
        <v>42</v>
      </c>
      <c r="B83" s="55"/>
      <c r="C83" s="56"/>
      <c r="D83" s="30">
        <v>0</v>
      </c>
      <c r="E83" s="23">
        <v>98005</v>
      </c>
      <c r="F83" s="30">
        <v>80952</v>
      </c>
      <c r="G83" s="17">
        <f>D83+E83-F83</f>
        <v>17053</v>
      </c>
      <c r="H83" s="39">
        <v>72093</v>
      </c>
      <c r="I83" s="24">
        <f>H83-F83</f>
        <v>-8859</v>
      </c>
    </row>
    <row r="84" spans="1:9" ht="12.75">
      <c r="A84" s="44" t="s">
        <v>43</v>
      </c>
      <c r="B84" s="60"/>
      <c r="C84" s="45"/>
      <c r="D84" s="11">
        <v>0</v>
      </c>
      <c r="E84" s="31">
        <v>40372</v>
      </c>
      <c r="F84" s="11">
        <v>33445</v>
      </c>
      <c r="G84" s="16">
        <f>D84+E84-F84</f>
        <v>6927</v>
      </c>
      <c r="H84" s="38">
        <v>52794</v>
      </c>
      <c r="I84" s="13">
        <f>H84-F84</f>
        <v>19349</v>
      </c>
    </row>
    <row r="85" spans="1:9" ht="12.75">
      <c r="A85" s="49" t="s">
        <v>48</v>
      </c>
      <c r="B85" s="48"/>
      <c r="C85" s="50"/>
      <c r="D85" s="39">
        <v>0</v>
      </c>
      <c r="E85" s="23">
        <v>0</v>
      </c>
      <c r="F85" s="30">
        <v>0</v>
      </c>
      <c r="G85" s="40">
        <f>D85+E85-F85</f>
        <v>0</v>
      </c>
      <c r="H85" s="39">
        <f>E85</f>
        <v>0</v>
      </c>
      <c r="I85" s="24">
        <f>H85-F85</f>
        <v>0</v>
      </c>
    </row>
    <row r="86" spans="1:9" ht="12.75">
      <c r="A86" s="51" t="s">
        <v>1</v>
      </c>
      <c r="B86" s="52"/>
      <c r="C86" s="53"/>
      <c r="D86" s="34">
        <f aca="true" t="shared" si="1" ref="D86:I86">SUM(D82:D85)</f>
        <v>0</v>
      </c>
      <c r="E86" s="32">
        <f t="shared" si="1"/>
        <v>242589</v>
      </c>
      <c r="F86" s="34">
        <f t="shared" si="1"/>
        <v>200478</v>
      </c>
      <c r="G86" s="35">
        <f t="shared" si="1"/>
        <v>42111</v>
      </c>
      <c r="H86" s="34">
        <f t="shared" si="1"/>
        <v>229099</v>
      </c>
      <c r="I86" s="33">
        <f t="shared" si="1"/>
        <v>28621</v>
      </c>
    </row>
    <row r="87" spans="1:9" ht="12.75">
      <c r="A87" s="36"/>
      <c r="B87" s="36"/>
      <c r="C87" s="36"/>
      <c r="D87" s="36"/>
      <c r="E87" s="36"/>
      <c r="F87" s="36"/>
      <c r="G87" s="37"/>
      <c r="H87" s="36"/>
      <c r="I87" s="36"/>
    </row>
    <row r="88" spans="1:9" ht="12.75">
      <c r="A88" s="36"/>
      <c r="B88" s="36"/>
      <c r="C88" s="36"/>
      <c r="D88" s="36" t="s">
        <v>46</v>
      </c>
      <c r="E88" s="36"/>
      <c r="F88" s="36"/>
      <c r="G88" s="37"/>
      <c r="H88" s="36"/>
      <c r="I88" s="36"/>
    </row>
    <row r="89" ht="12.75">
      <c r="F89" t="s">
        <v>55</v>
      </c>
    </row>
    <row r="90" spans="1:12" ht="12.75">
      <c r="A90" s="46" t="s">
        <v>7</v>
      </c>
      <c r="B90" s="44" t="s">
        <v>3</v>
      </c>
      <c r="C90" s="45"/>
      <c r="D90" s="44" t="s">
        <v>2</v>
      </c>
      <c r="E90" s="45"/>
      <c r="F90" s="44" t="s">
        <v>5</v>
      </c>
      <c r="G90" s="45"/>
      <c r="H90" s="44" t="s">
        <v>0</v>
      </c>
      <c r="I90" s="45"/>
      <c r="J90" s="11" t="s">
        <v>1</v>
      </c>
      <c r="K90" s="48"/>
      <c r="L90" s="48"/>
    </row>
    <row r="91" spans="1:12" ht="12.75">
      <c r="A91" s="47"/>
      <c r="B91" s="4"/>
      <c r="C91" s="1" t="s">
        <v>4</v>
      </c>
      <c r="D91" s="4"/>
      <c r="E91" s="1" t="s">
        <v>4</v>
      </c>
      <c r="F91" s="4"/>
      <c r="G91" s="1" t="s">
        <v>4</v>
      </c>
      <c r="H91" s="1"/>
      <c r="I91" s="5" t="s">
        <v>6</v>
      </c>
      <c r="J91" s="11" t="s">
        <v>6</v>
      </c>
      <c r="K91" s="3"/>
      <c r="L91" s="3"/>
    </row>
    <row r="92" spans="1:12" ht="12.75">
      <c r="A92" s="6">
        <v>6</v>
      </c>
      <c r="B92" s="12" t="s">
        <v>49</v>
      </c>
      <c r="C92" s="6">
        <v>1684</v>
      </c>
      <c r="D92" s="3"/>
      <c r="E92" s="6"/>
      <c r="F92" s="3"/>
      <c r="G92" s="6"/>
      <c r="H92" s="6"/>
      <c r="I92" s="3"/>
      <c r="J92" s="6"/>
      <c r="K92" s="3"/>
      <c r="L92" s="3"/>
    </row>
    <row r="93" spans="1:12" ht="12.75">
      <c r="A93" s="1">
        <v>6</v>
      </c>
      <c r="B93" s="41" t="s">
        <v>52</v>
      </c>
      <c r="C93" s="1">
        <v>3850</v>
      </c>
      <c r="D93" s="5"/>
      <c r="E93" s="1"/>
      <c r="F93" s="5"/>
      <c r="G93" s="1"/>
      <c r="H93" s="1"/>
      <c r="I93" s="5"/>
      <c r="J93" s="1"/>
      <c r="K93" s="3"/>
      <c r="L93" s="3"/>
    </row>
    <row r="94" spans="1:12" ht="12.75">
      <c r="A94" s="7">
        <v>9</v>
      </c>
      <c r="B94" s="2"/>
      <c r="C94" s="7"/>
      <c r="D94" s="2"/>
      <c r="E94" s="7"/>
      <c r="F94" s="2"/>
      <c r="G94" s="7"/>
      <c r="H94" s="7" t="s">
        <v>50</v>
      </c>
      <c r="I94" s="2">
        <v>24403</v>
      </c>
      <c r="J94" s="7"/>
      <c r="K94" s="3"/>
      <c r="L94" s="3"/>
    </row>
    <row r="95" spans="1:12" ht="12.75">
      <c r="A95" s="1">
        <v>10</v>
      </c>
      <c r="B95" s="5" t="s">
        <v>51</v>
      </c>
      <c r="C95" s="1">
        <v>4030</v>
      </c>
      <c r="D95" s="5"/>
      <c r="E95" s="1">
        <v>1464</v>
      </c>
      <c r="F95" s="5"/>
      <c r="G95" s="1"/>
      <c r="H95" s="1"/>
      <c r="I95" s="5">
        <v>19874</v>
      </c>
      <c r="J95" s="1"/>
      <c r="K95" s="3"/>
      <c r="L95" s="3"/>
    </row>
    <row r="96" spans="1:12" ht="12.75">
      <c r="A96" s="8"/>
      <c r="B96" s="9"/>
      <c r="C96" s="8">
        <f>SUM(C92:C95)</f>
        <v>9564</v>
      </c>
      <c r="D96" s="9"/>
      <c r="E96" s="8">
        <f>SUM(E92:E95)</f>
        <v>1464</v>
      </c>
      <c r="F96" s="9"/>
      <c r="G96" s="8">
        <f>SUM(G92:G95)</f>
        <v>0</v>
      </c>
      <c r="H96" s="8"/>
      <c r="I96" s="9">
        <f>SUM(I92:I95)</f>
        <v>44277</v>
      </c>
      <c r="J96" s="42">
        <f>C96+E96+I96</f>
        <v>55305</v>
      </c>
      <c r="K96" s="43"/>
      <c r="L96" s="43"/>
    </row>
    <row r="97" spans="1:9" ht="12.75">
      <c r="A97" s="36"/>
      <c r="B97" s="36"/>
      <c r="C97" s="36"/>
      <c r="D97" s="36"/>
      <c r="E97" s="36"/>
      <c r="F97" s="36"/>
      <c r="G97" s="37"/>
      <c r="H97" s="36"/>
      <c r="I97" s="36"/>
    </row>
    <row r="98" spans="1:9" ht="12.75">
      <c r="A98" s="36"/>
      <c r="B98" s="36"/>
      <c r="C98" s="36"/>
      <c r="D98" s="36"/>
      <c r="E98" s="36"/>
      <c r="F98" s="36"/>
      <c r="G98" s="37"/>
      <c r="H98" s="36"/>
      <c r="I98" s="36"/>
    </row>
    <row r="99" ht="12.75">
      <c r="F99" t="s">
        <v>56</v>
      </c>
    </row>
    <row r="100" spans="1:10" ht="12.75">
      <c r="A100" s="46" t="s">
        <v>7</v>
      </c>
      <c r="B100" s="44" t="s">
        <v>3</v>
      </c>
      <c r="C100" s="45"/>
      <c r="D100" s="44" t="s">
        <v>2</v>
      </c>
      <c r="E100" s="45"/>
      <c r="F100" s="44" t="s">
        <v>5</v>
      </c>
      <c r="G100" s="45"/>
      <c r="H100" s="44" t="s">
        <v>0</v>
      </c>
      <c r="I100" s="45"/>
      <c r="J100" s="11" t="s">
        <v>1</v>
      </c>
    </row>
    <row r="101" spans="1:10" ht="12.75">
      <c r="A101" s="47"/>
      <c r="B101" s="4"/>
      <c r="C101" s="1" t="s">
        <v>4</v>
      </c>
      <c r="D101" s="4"/>
      <c r="E101" s="1" t="s">
        <v>4</v>
      </c>
      <c r="F101" s="4"/>
      <c r="G101" s="1" t="s">
        <v>4</v>
      </c>
      <c r="H101" s="1"/>
      <c r="I101" s="5" t="s">
        <v>6</v>
      </c>
      <c r="J101" s="11" t="s">
        <v>6</v>
      </c>
    </row>
    <row r="102" spans="1:10" ht="12.75">
      <c r="A102" s="6">
        <v>2</v>
      </c>
      <c r="B102" s="12" t="s">
        <v>57</v>
      </c>
      <c r="C102" s="6">
        <v>584</v>
      </c>
      <c r="D102" s="3"/>
      <c r="E102" s="6"/>
      <c r="F102" s="3"/>
      <c r="G102" s="6"/>
      <c r="H102" s="6"/>
      <c r="I102" s="3"/>
      <c r="J102" s="6"/>
    </row>
    <row r="103" spans="1:10" ht="12.75">
      <c r="A103" s="1">
        <v>3</v>
      </c>
      <c r="B103" s="41" t="s">
        <v>57</v>
      </c>
      <c r="C103" s="1">
        <v>3066</v>
      </c>
      <c r="D103" s="5"/>
      <c r="E103" s="1"/>
      <c r="F103" s="5"/>
      <c r="G103" s="1"/>
      <c r="H103" s="1"/>
      <c r="I103" s="5">
        <v>2108</v>
      </c>
      <c r="J103" s="1"/>
    </row>
    <row r="104" spans="1:10" ht="12.75">
      <c r="A104" s="7">
        <v>5</v>
      </c>
      <c r="B104" s="2" t="s">
        <v>58</v>
      </c>
      <c r="C104" s="7">
        <v>1430</v>
      </c>
      <c r="D104" s="2"/>
      <c r="E104" s="7"/>
      <c r="F104" s="2"/>
      <c r="G104" s="7"/>
      <c r="H104" s="7"/>
      <c r="I104" s="2"/>
      <c r="J104" s="7"/>
    </row>
    <row r="105" spans="1:10" ht="12.75">
      <c r="A105" s="1">
        <v>10</v>
      </c>
      <c r="B105" s="5"/>
      <c r="C105" s="1"/>
      <c r="D105" s="5"/>
      <c r="E105" s="1"/>
      <c r="F105" s="5" t="s">
        <v>59</v>
      </c>
      <c r="G105" s="1">
        <v>4988</v>
      </c>
      <c r="H105" s="1"/>
      <c r="I105" s="5"/>
      <c r="J105" s="1"/>
    </row>
    <row r="106" spans="1:10" ht="12.75">
      <c r="A106" s="1">
        <v>12</v>
      </c>
      <c r="B106" s="5"/>
      <c r="C106" s="1"/>
      <c r="D106" s="5"/>
      <c r="E106" s="1"/>
      <c r="F106" s="5"/>
      <c r="G106" s="1"/>
      <c r="H106" s="1" t="s">
        <v>60</v>
      </c>
      <c r="I106" s="5">
        <v>4612</v>
      </c>
      <c r="J106" s="1"/>
    </row>
    <row r="107" spans="1:10" ht="12.75">
      <c r="A107" s="8"/>
      <c r="B107" s="9"/>
      <c r="C107" s="8">
        <f>SUM(C102:C106)</f>
        <v>5080</v>
      </c>
      <c r="D107" s="9"/>
      <c r="E107" s="8">
        <f>SUM(E102:E105)</f>
        <v>0</v>
      </c>
      <c r="F107" s="9"/>
      <c r="G107" s="8">
        <f>SUM(G102:G106)</f>
        <v>4988</v>
      </c>
      <c r="H107" s="8"/>
      <c r="I107" s="9">
        <f>SUM(I102:I106)</f>
        <v>6720</v>
      </c>
      <c r="J107" s="42">
        <f>C107+G107+I107</f>
        <v>16788</v>
      </c>
    </row>
    <row r="110" ht="12.75">
      <c r="J110">
        <f>J96+J107</f>
        <v>72093</v>
      </c>
    </row>
  </sheetData>
  <sheetProtection/>
  <mergeCells count="42">
    <mergeCell ref="D90:E90"/>
    <mergeCell ref="F90:G90"/>
    <mergeCell ref="H90:I90"/>
    <mergeCell ref="K90:L90"/>
    <mergeCell ref="A100:A101"/>
    <mergeCell ref="B100:C100"/>
    <mergeCell ref="D100:E100"/>
    <mergeCell ref="F100:G100"/>
    <mergeCell ref="H100:I100"/>
    <mergeCell ref="A83:C83"/>
    <mergeCell ref="A84:C84"/>
    <mergeCell ref="A85:C85"/>
    <mergeCell ref="A86:C86"/>
    <mergeCell ref="A90:A91"/>
    <mergeCell ref="B90:C90"/>
    <mergeCell ref="A58:J58"/>
    <mergeCell ref="A59:J59"/>
    <mergeCell ref="A60:K60"/>
    <mergeCell ref="A61:H61"/>
    <mergeCell ref="A78:C80"/>
    <mergeCell ref="A82:C82"/>
    <mergeCell ref="A22:C24"/>
    <mergeCell ref="A26:C26"/>
    <mergeCell ref="A27:C27"/>
    <mergeCell ref="A28:C28"/>
    <mergeCell ref="A2:J2"/>
    <mergeCell ref="A3:J3"/>
    <mergeCell ref="A4:K4"/>
    <mergeCell ref="A5:H5"/>
    <mergeCell ref="K34:L34"/>
    <mergeCell ref="A34:A35"/>
    <mergeCell ref="B34:C34"/>
    <mergeCell ref="D34:E34"/>
    <mergeCell ref="F34:G34"/>
    <mergeCell ref="A29:C29"/>
    <mergeCell ref="A30:C30"/>
    <mergeCell ref="H44:I44"/>
    <mergeCell ref="A44:A45"/>
    <mergeCell ref="B44:C44"/>
    <mergeCell ref="D44:E44"/>
    <mergeCell ref="F44:G44"/>
    <mergeCell ref="H34:I34"/>
  </mergeCells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noww</cp:lastModifiedBy>
  <cp:lastPrinted>2017-04-28T05:05:27Z</cp:lastPrinted>
  <dcterms:created xsi:type="dcterms:W3CDTF">2004-04-07T07:26:35Z</dcterms:created>
  <dcterms:modified xsi:type="dcterms:W3CDTF">2017-04-28T05:07:31Z</dcterms:modified>
  <cp:category/>
  <cp:version/>
  <cp:contentType/>
  <cp:contentStatus/>
</cp:coreProperties>
</file>