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9690" windowHeight="4050" activeTab="0"/>
  </bookViews>
  <sheets>
    <sheet name="11а" sheetId="1" r:id="rId1"/>
  </sheets>
  <definedNames/>
  <calcPr fullCalcOnLoad="1"/>
</workbook>
</file>

<file path=xl/sharedStrings.xml><?xml version="1.0" encoding="utf-8"?>
<sst xmlns="http://schemas.openxmlformats.org/spreadsheetml/2006/main" count="58" uniqueCount="54">
  <si>
    <t>отопление</t>
  </si>
  <si>
    <t>итого</t>
  </si>
  <si>
    <t>СПРАВКА</t>
  </si>
  <si>
    <t>техническое обслуживание</t>
  </si>
  <si>
    <t>электротехн.</t>
  </si>
  <si>
    <t>общеремонтные</t>
  </si>
  <si>
    <t>руб.</t>
  </si>
  <si>
    <t>вода. Стоки</t>
  </si>
  <si>
    <t>вывоз тбо</t>
  </si>
  <si>
    <t>месяц</t>
  </si>
  <si>
    <t xml:space="preserve">о доходах и расходах за   текущий ремонт </t>
  </si>
  <si>
    <t xml:space="preserve">ОТЧЕТ </t>
  </si>
  <si>
    <t xml:space="preserve">о результатах работы по управлению общим имуществом </t>
  </si>
  <si>
    <t>исходные данные:</t>
  </si>
  <si>
    <t xml:space="preserve">год постройки </t>
  </si>
  <si>
    <t>количество этажей</t>
  </si>
  <si>
    <t>количество подъездов</t>
  </si>
  <si>
    <t>площадь подвала, м2</t>
  </si>
  <si>
    <t>материал стен</t>
  </si>
  <si>
    <t>кирпич</t>
  </si>
  <si>
    <t>количество квартир</t>
  </si>
  <si>
    <t>число жителей</t>
  </si>
  <si>
    <t>площадь квартир, м2</t>
  </si>
  <si>
    <t>Строительный объем, м3</t>
  </si>
  <si>
    <t>Благоустройство:</t>
  </si>
  <si>
    <t>центральное отопление</t>
  </si>
  <si>
    <t xml:space="preserve">электроснабжение </t>
  </si>
  <si>
    <t>холодное водоснабжение</t>
  </si>
  <si>
    <t xml:space="preserve">канализация </t>
  </si>
  <si>
    <t>дымоудаление</t>
  </si>
  <si>
    <t>рублей</t>
  </si>
  <si>
    <t>услуги</t>
  </si>
  <si>
    <t xml:space="preserve">сальдо на </t>
  </si>
  <si>
    <t>начислено</t>
  </si>
  <si>
    <t>оплачено</t>
  </si>
  <si>
    <t>задол- сть</t>
  </si>
  <si>
    <t>объем</t>
  </si>
  <si>
    <t>населению</t>
  </si>
  <si>
    <t>населением</t>
  </si>
  <si>
    <t>населения</t>
  </si>
  <si>
    <t>предоставл.</t>
  </si>
  <si>
    <t>работ, услуг</t>
  </si>
  <si>
    <t>на сумму</t>
  </si>
  <si>
    <t>5=2+3-4</t>
  </si>
  <si>
    <t>7=6-4</t>
  </si>
  <si>
    <t>текущий ремонт</t>
  </si>
  <si>
    <t>01.06.2015г.</t>
  </si>
  <si>
    <t>2016г.</t>
  </si>
  <si>
    <t>электроэнергия</t>
  </si>
  <si>
    <t>перевлож.</t>
  </si>
  <si>
    <t>итого т</t>
  </si>
  <si>
    <t>многоквартирного дома по адресу: ул.Гагарина    д.16а</t>
  </si>
  <si>
    <t>снег</t>
  </si>
  <si>
    <t>кв.12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</si>
</sst>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"/>
    <numFmt numFmtId="168" formatCode="0.0%"/>
    <numFmt numFmtId="169" formatCode="_-* #,##0.0_р_._-;\-* #,##0.0_р_._-;_-* &quot;-&quot;??_р_._-;_-@_-"/>
    <numFmt numFmtId="170" formatCode="_-* #,##0_р_._-;\-* #,##0_р_._-;_-* &quot;-&quot;??_р_._-;_-@_-"/>
  </numFmts>
  <fonts count="3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2" borderId="1" xfId="0" applyFill="1" applyBorder="1" applyAlignment="1">
      <alignment/>
    </xf>
    <xf numFmtId="0" fontId="0" fillId="2" borderId="4" xfId="0" applyFill="1" applyBorder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2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6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2" borderId="1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0" fillId="0" borderId="2" xfId="0" applyFill="1" applyBorder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1"/>
  <sheetViews>
    <sheetView tabSelected="1" workbookViewId="0" topLeftCell="A23">
      <selection activeCell="Q38" sqref="Q38"/>
    </sheetView>
  </sheetViews>
  <sheetFormatPr defaultColWidth="9.00390625" defaultRowHeight="12.75"/>
  <cols>
    <col min="1" max="1" width="6.875" style="0" customWidth="1"/>
  </cols>
  <sheetData>
    <row r="2" ht="12.75">
      <c r="F2" t="s">
        <v>11</v>
      </c>
    </row>
    <row r="3" ht="12.75">
      <c r="C3" t="s">
        <v>12</v>
      </c>
    </row>
    <row r="4" ht="12.75">
      <c r="C4" t="s">
        <v>51</v>
      </c>
    </row>
    <row r="5" ht="12.75">
      <c r="D5" t="s">
        <v>47</v>
      </c>
    </row>
    <row r="6" ht="12.75">
      <c r="B6" t="s">
        <v>13</v>
      </c>
    </row>
    <row r="7" spans="2:7" ht="12.75">
      <c r="B7" t="s">
        <v>14</v>
      </c>
      <c r="G7">
        <v>2016</v>
      </c>
    </row>
    <row r="8" spans="2:7" ht="12.75">
      <c r="B8" t="s">
        <v>15</v>
      </c>
      <c r="G8">
        <v>3</v>
      </c>
    </row>
    <row r="9" spans="2:7" ht="12.75">
      <c r="B9" t="s">
        <v>16</v>
      </c>
      <c r="G9">
        <v>3</v>
      </c>
    </row>
    <row r="10" spans="2:7" ht="12.75">
      <c r="B10" t="s">
        <v>17</v>
      </c>
      <c r="G10">
        <v>0</v>
      </c>
    </row>
    <row r="11" spans="2:7" ht="12.75">
      <c r="B11" t="s">
        <v>18</v>
      </c>
      <c r="G11" t="s">
        <v>19</v>
      </c>
    </row>
    <row r="12" spans="2:7" ht="12.75">
      <c r="B12" t="s">
        <v>20</v>
      </c>
      <c r="G12">
        <v>54</v>
      </c>
    </row>
    <row r="13" ht="12.75">
      <c r="B13" t="s">
        <v>21</v>
      </c>
    </row>
    <row r="14" spans="2:7" ht="12.75">
      <c r="B14" t="s">
        <v>22</v>
      </c>
      <c r="G14">
        <v>1693.8</v>
      </c>
    </row>
    <row r="15" spans="2:7" ht="12.75">
      <c r="B15" t="s">
        <v>23</v>
      </c>
      <c r="G15">
        <v>5772</v>
      </c>
    </row>
    <row r="16" ht="12.75">
      <c r="B16" t="s">
        <v>24</v>
      </c>
    </row>
    <row r="17" ht="12.75">
      <c r="E17" t="s">
        <v>25</v>
      </c>
    </row>
    <row r="18" ht="12.75">
      <c r="E18" t="s">
        <v>26</v>
      </c>
    </row>
    <row r="19" ht="12.75">
      <c r="E19" t="s">
        <v>27</v>
      </c>
    </row>
    <row r="20" ht="12.75">
      <c r="E20" t="s">
        <v>28</v>
      </c>
    </row>
    <row r="21" ht="12.75">
      <c r="E21" t="s">
        <v>29</v>
      </c>
    </row>
    <row r="23" spans="5:10" ht="12.75">
      <c r="E23" s="15"/>
      <c r="F23" s="15"/>
      <c r="G23" s="15"/>
      <c r="H23" s="15"/>
      <c r="I23" s="15" t="s">
        <v>30</v>
      </c>
      <c r="J23" s="15"/>
    </row>
    <row r="24" spans="1:10" ht="12.75">
      <c r="A24" s="9"/>
      <c r="B24" s="2" t="s">
        <v>31</v>
      </c>
      <c r="C24" s="2"/>
      <c r="D24" s="2"/>
      <c r="E24" s="19" t="s">
        <v>32</v>
      </c>
      <c r="F24" s="16" t="s">
        <v>33</v>
      </c>
      <c r="G24" s="19" t="s">
        <v>34</v>
      </c>
      <c r="H24" s="16" t="s">
        <v>35</v>
      </c>
      <c r="I24" s="19" t="s">
        <v>36</v>
      </c>
      <c r="J24" s="17"/>
    </row>
    <row r="25" spans="1:10" ht="12.75">
      <c r="A25" s="7"/>
      <c r="B25" s="3"/>
      <c r="C25" s="3"/>
      <c r="D25" s="3"/>
      <c r="E25" s="20" t="s">
        <v>46</v>
      </c>
      <c r="F25" s="14" t="s">
        <v>37</v>
      </c>
      <c r="G25" s="20" t="s">
        <v>38</v>
      </c>
      <c r="H25" s="14" t="s">
        <v>39</v>
      </c>
      <c r="I25" s="20" t="s">
        <v>40</v>
      </c>
      <c r="J25" s="18" t="s">
        <v>49</v>
      </c>
    </row>
    <row r="26" spans="1:10" ht="12.75">
      <c r="A26" s="7"/>
      <c r="B26" s="3"/>
      <c r="C26" s="3"/>
      <c r="D26" s="3"/>
      <c r="E26" s="20"/>
      <c r="F26" s="14"/>
      <c r="G26" s="20"/>
      <c r="H26" s="14"/>
      <c r="I26" s="20" t="s">
        <v>41</v>
      </c>
      <c r="J26" s="18" t="s">
        <v>42</v>
      </c>
    </row>
    <row r="27" spans="1:10" ht="12.75">
      <c r="A27" s="1"/>
      <c r="B27" s="5">
        <v>1</v>
      </c>
      <c r="C27" s="5"/>
      <c r="D27" s="5"/>
      <c r="E27" s="1">
        <v>2</v>
      </c>
      <c r="F27" s="5">
        <v>3</v>
      </c>
      <c r="G27" s="1">
        <v>4</v>
      </c>
      <c r="H27" s="5" t="s">
        <v>43</v>
      </c>
      <c r="I27" s="1">
        <v>6</v>
      </c>
      <c r="J27" s="6" t="s">
        <v>44</v>
      </c>
    </row>
    <row r="28" spans="1:10" ht="12.75">
      <c r="A28" s="7"/>
      <c r="B28" s="3" t="s">
        <v>3</v>
      </c>
      <c r="C28" s="3"/>
      <c r="D28" s="3"/>
      <c r="E28" s="21"/>
      <c r="F28" s="22">
        <v>36658</v>
      </c>
      <c r="G28" s="21">
        <v>27684</v>
      </c>
      <c r="H28" s="22">
        <f>E28+F28-G28</f>
        <v>8974</v>
      </c>
      <c r="I28" s="21">
        <f>F28</f>
        <v>36658</v>
      </c>
      <c r="J28" s="23">
        <f>I28-G28</f>
        <v>8974</v>
      </c>
    </row>
    <row r="29" spans="1:10" ht="12.75">
      <c r="A29" s="1"/>
      <c r="B29" s="5" t="s">
        <v>45</v>
      </c>
      <c r="C29" s="5"/>
      <c r="D29" s="5"/>
      <c r="E29" s="24"/>
      <c r="F29" s="25">
        <v>30000</v>
      </c>
      <c r="G29" s="24">
        <v>22651</v>
      </c>
      <c r="H29" s="25">
        <f>F29-G29</f>
        <v>7349</v>
      </c>
      <c r="I29" s="24">
        <v>14776</v>
      </c>
      <c r="J29" s="26">
        <f>I29-G29</f>
        <v>-7875</v>
      </c>
    </row>
    <row r="30" spans="1:10" ht="12.75">
      <c r="A30" s="7"/>
      <c r="B30" s="3" t="s">
        <v>8</v>
      </c>
      <c r="C30" s="3"/>
      <c r="D30" s="3"/>
      <c r="E30" s="21"/>
      <c r="F30" s="22">
        <v>17753</v>
      </c>
      <c r="G30" s="21">
        <v>11630</v>
      </c>
      <c r="H30" s="22">
        <f>E30+F30-G30</f>
        <v>6123</v>
      </c>
      <c r="I30" s="21">
        <f>F30</f>
        <v>17753</v>
      </c>
      <c r="J30" s="23">
        <f>I30-G30</f>
        <v>6123</v>
      </c>
    </row>
    <row r="31" spans="1:10" ht="12.75">
      <c r="A31" s="1"/>
      <c r="B31" s="5" t="s">
        <v>48</v>
      </c>
      <c r="C31" s="5"/>
      <c r="D31" s="5"/>
      <c r="E31" s="24"/>
      <c r="F31" s="25">
        <v>82109</v>
      </c>
      <c r="G31" s="24">
        <v>65776</v>
      </c>
      <c r="H31" s="25">
        <f>E31+F31-G31</f>
        <v>16333</v>
      </c>
      <c r="I31" s="24">
        <v>88509</v>
      </c>
      <c r="J31" s="26">
        <f>I31-G31</f>
        <v>22733</v>
      </c>
    </row>
    <row r="32" spans="1:10" ht="12.75">
      <c r="A32" s="1"/>
      <c r="B32" s="11" t="s">
        <v>1</v>
      </c>
      <c r="C32" s="11"/>
      <c r="D32" s="11"/>
      <c r="E32" s="27">
        <f aca="true" t="shared" si="0" ref="E32:J32">SUM(E28:E31)</f>
        <v>0</v>
      </c>
      <c r="F32" s="28">
        <f t="shared" si="0"/>
        <v>166520</v>
      </c>
      <c r="G32" s="27">
        <f t="shared" si="0"/>
        <v>127741</v>
      </c>
      <c r="H32" s="28">
        <f t="shared" si="0"/>
        <v>38779</v>
      </c>
      <c r="I32" s="27">
        <f t="shared" si="0"/>
        <v>157696</v>
      </c>
      <c r="J32" s="29">
        <f t="shared" si="0"/>
        <v>29955</v>
      </c>
    </row>
    <row r="33" spans="1:10" ht="12.75">
      <c r="A33" s="3"/>
      <c r="B33" s="3"/>
      <c r="C33" s="3"/>
      <c r="D33" s="3"/>
      <c r="E33" s="3"/>
      <c r="F33" s="3"/>
      <c r="G33" s="13"/>
      <c r="H33" s="13"/>
      <c r="I33" s="13"/>
      <c r="J33" s="13"/>
    </row>
    <row r="36" spans="1:9" ht="12.75">
      <c r="A36" s="31" t="s">
        <v>2</v>
      </c>
      <c r="B36" s="31"/>
      <c r="C36" s="31"/>
      <c r="D36" s="31"/>
      <c r="E36" s="31"/>
      <c r="F36" s="31"/>
      <c r="G36" s="31"/>
      <c r="H36" s="31"/>
      <c r="I36" s="12"/>
    </row>
    <row r="37" spans="1:9" ht="12.75">
      <c r="A37" s="31" t="s">
        <v>10</v>
      </c>
      <c r="B37" s="31"/>
      <c r="C37" s="31"/>
      <c r="D37" s="31"/>
      <c r="E37" s="31"/>
      <c r="F37" s="31"/>
      <c r="G37" s="31"/>
      <c r="H37" s="31"/>
      <c r="I37" s="12"/>
    </row>
    <row r="38" spans="1:11" ht="12.75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</row>
    <row r="39" ht="12.75">
      <c r="E39">
        <v>2016</v>
      </c>
    </row>
    <row r="40" spans="1:11" ht="12.75">
      <c r="A40" s="1" t="s">
        <v>9</v>
      </c>
      <c r="B40" s="32" t="s">
        <v>5</v>
      </c>
      <c r="C40" s="33"/>
      <c r="D40" s="32" t="s">
        <v>4</v>
      </c>
      <c r="E40" s="33"/>
      <c r="F40" s="32" t="s">
        <v>7</v>
      </c>
      <c r="G40" s="33"/>
      <c r="H40" s="32" t="s">
        <v>0</v>
      </c>
      <c r="I40" s="33"/>
      <c r="J40" s="1" t="s">
        <v>1</v>
      </c>
      <c r="K40" s="34"/>
    </row>
    <row r="41" spans="1:11" ht="12.75">
      <c r="A41" s="8"/>
      <c r="B41" s="4"/>
      <c r="C41" s="1" t="s">
        <v>6</v>
      </c>
      <c r="D41" s="4"/>
      <c r="E41" s="1" t="s">
        <v>6</v>
      </c>
      <c r="F41" s="4"/>
      <c r="G41" s="1" t="s">
        <v>6</v>
      </c>
      <c r="H41" s="1"/>
      <c r="I41" s="4"/>
      <c r="J41" s="1" t="s">
        <v>6</v>
      </c>
      <c r="K41" s="8"/>
    </row>
    <row r="42" spans="1:11" ht="12.75">
      <c r="A42" s="7">
        <v>1</v>
      </c>
      <c r="B42" s="3" t="s">
        <v>52</v>
      </c>
      <c r="C42" s="7">
        <v>12126</v>
      </c>
      <c r="D42" s="3"/>
      <c r="E42" s="7"/>
      <c r="F42" s="3"/>
      <c r="G42" s="7"/>
      <c r="H42" s="7"/>
      <c r="I42" s="3"/>
      <c r="J42" s="7"/>
      <c r="K42" s="7"/>
    </row>
    <row r="43" spans="1:11" ht="12.75">
      <c r="A43" s="1">
        <v>12</v>
      </c>
      <c r="B43" s="5"/>
      <c r="C43" s="1"/>
      <c r="D43" s="5"/>
      <c r="E43" s="1"/>
      <c r="F43" s="5"/>
      <c r="G43" s="1"/>
      <c r="H43" s="1" t="s">
        <v>53</v>
      </c>
      <c r="I43" s="5">
        <v>2650</v>
      </c>
      <c r="J43" s="1"/>
      <c r="K43" s="7"/>
    </row>
    <row r="44" spans="1:11" ht="12.75">
      <c r="A44" s="7"/>
      <c r="B44" s="3"/>
      <c r="C44" s="7"/>
      <c r="D44" s="3"/>
      <c r="E44" s="7"/>
      <c r="F44" s="3"/>
      <c r="G44" s="7"/>
      <c r="H44" s="7"/>
      <c r="I44" s="3"/>
      <c r="J44" s="7"/>
      <c r="K44" s="7"/>
    </row>
    <row r="45" spans="1:11" ht="12.75">
      <c r="A45" s="9"/>
      <c r="B45" s="30"/>
      <c r="C45" s="9"/>
      <c r="D45" s="2"/>
      <c r="E45" s="9"/>
      <c r="F45" s="2"/>
      <c r="G45" s="9"/>
      <c r="H45" s="9"/>
      <c r="I45" s="2"/>
      <c r="J45" s="9"/>
      <c r="K45" s="7"/>
    </row>
    <row r="46" spans="1:11" ht="12.75">
      <c r="A46" s="10"/>
      <c r="B46" s="11"/>
      <c r="C46" s="10">
        <f>SUM(C42:C45)</f>
        <v>12126</v>
      </c>
      <c r="D46" s="11"/>
      <c r="E46" s="10"/>
      <c r="F46" s="11"/>
      <c r="G46" s="10"/>
      <c r="H46" s="10"/>
      <c r="I46" s="11">
        <f>SUM(I42:I45)</f>
        <v>2650</v>
      </c>
      <c r="J46" s="10">
        <f>C46+I46</f>
        <v>14776</v>
      </c>
      <c r="K46" s="10"/>
    </row>
    <row r="51" spans="2:10" ht="12.75">
      <c r="B51" t="s">
        <v>50</v>
      </c>
      <c r="J51">
        <f>J46</f>
        <v>14776</v>
      </c>
    </row>
  </sheetData>
  <mergeCells count="8">
    <mergeCell ref="B40:C40"/>
    <mergeCell ref="D40:E40"/>
    <mergeCell ref="F40:G40"/>
    <mergeCell ref="H40:I40"/>
    <mergeCell ref="A36:H36"/>
    <mergeCell ref="A37:H37"/>
    <mergeCell ref="A38:H38"/>
    <mergeCell ref="I38:K38"/>
  </mergeCells>
  <printOptions/>
  <pageMargins left="0.75" right="0.75" top="1" bottom="1" header="0.5" footer="0.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cp:lastPrinted>2017-01-26T07:59:23Z</cp:lastPrinted>
  <dcterms:created xsi:type="dcterms:W3CDTF">2004-04-07T07:26:35Z</dcterms:created>
  <dcterms:modified xsi:type="dcterms:W3CDTF">2017-01-26T07:59:54Z</dcterms:modified>
  <cp:category/>
  <cp:version/>
  <cp:contentType/>
  <cp:contentStatus/>
</cp:coreProperties>
</file>